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341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<sst xmlns="http://schemas.openxmlformats.org/spreadsheetml/2006/main" count="189" uniqueCount="105">
  <si>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</si>
  <si>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</si>
  <si>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</si>
  <si>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</si>
  <si>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</si>
  <si>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</si>
  <si>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</si>
  <si>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</si>
  <si>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</si>
  <si>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</si>
  <si>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</si>
  <si>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</si>
  <si>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</si>
  <si>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</si>
  <si>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</si>
  <si>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</si>
  <si>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</si>
  <si>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</si>
  <si>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</si>
  <si>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</si>
  <si>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</si>
  <si>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</si>
  <si>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</si>
  <si>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</si>
  <si>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</si>
  <si>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</si>
  <si>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</si>
  <si>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</si>
  <si>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</si>
  <si>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</si>
  <si>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</si>
  <si>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</si>
  <si>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</si>
  <si>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</si>
  <si>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</si>
  <si>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</si>
  <si>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</si>
  <si>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</si>
  <si>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</si>
  <si>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</si>
  <si>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</si>
  <si>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</si>
  <si>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</si>
  <si>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</si>
  <si>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</si>
  <si>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</si>
  <si>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</si>
  <si>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</si>
  <si>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</si>
  <si>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</si>
  <si>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</si>
  <si>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</si>
  <si>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</si>
  <si>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</si>
  <si>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</si>
  <si>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</si>
  <si>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</si>
  <si>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</si>
  <si>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</si>
  <si>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</si>
  <si>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</si>
  <si>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</si>
  <si>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</si>
  <si>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</si>
  <si>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</si>
  <si>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</si>
  <si>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</si>
  <si>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</si>
  <si>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</si>
  <si>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</si>
  <si>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</si>
  <si>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</si>
  <si>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</si>
  <si>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</si>
  <si>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</si>
  <si>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</si>
  <si>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</si>
  <si>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</si>
  <si>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</si>
  <si>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</si>
  <si>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</si>
  <si>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</si>
  <si>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</si>
  <si>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</si>
  <si>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</si>
  <si>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</si>
  <si>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</si>
  <si>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</si>
  <si>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</si>
  <si>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</si>
  <si>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</si>
  <si>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</si>
  <si>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</si>
  <si>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</si>
  <si>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</si>
  <si>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</si>
  <si>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</si>
  <si>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</si>
  <si>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</si>
  <si>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 xml:space="preserve">     </t>
  </si>
  <si>
    <t xml:space="preserve">  </t>
  </si>
  <si>
    <t>.</t>
  </si>
  <si>
    <t>15/1/2019</t>
  </si>
  <si>
    <t>16/1/2019</t>
  </si>
  <si>
    <t xml:space="preserve">               Wholesale Prices &amp; Volumes of Agricultural Commodities       
     Norris Deonarine Northern Wholesale Market, Macoya for 16 January 2019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</si>
</sst>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G93" sqref="G93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104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10" ht="12.75">
      <c r="A8" s="7"/>
      <c r="B8" s="8"/>
      <c r="C8" s="8"/>
      <c r="D8" s="8"/>
      <c r="E8" s="8"/>
      <c r="F8" s="8"/>
      <c r="G8" s="9"/>
      <c r="H8" s="9"/>
      <c r="J8" s="1" t="s">
        <v>101</v>
      </c>
    </row>
    <row r="9" spans="1:10" ht="12.75">
      <c r="A9" s="7"/>
      <c r="B9" s="8"/>
      <c r="C9" s="8"/>
      <c r="D9" s="8"/>
      <c r="E9" s="8"/>
      <c r="F9" s="8"/>
      <c r="G9" s="9"/>
      <c r="J9" s="1" t="s">
        <v>95</v>
      </c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2" t="s">
        <v>102</v>
      </c>
      <c r="D11" s="52" t="s">
        <v>103</v>
      </c>
      <c r="E11" s="12" t="s">
        <v>64</v>
      </c>
      <c r="F11" s="52" t="s">
        <v>102</v>
      </c>
      <c r="G11" s="52" t="s">
        <v>103</v>
      </c>
      <c r="H11" s="12" t="s">
        <v>64</v>
      </c>
    </row>
    <row r="12" spans="1:8" ht="13.5" thickTop="1">
      <c r="A12" s="13" t="s">
        <v>70</v>
      </c>
      <c r="B12" s="14"/>
      <c r="C12" s="53"/>
      <c r="D12" s="53"/>
      <c r="E12" s="15"/>
      <c r="F12" s="53"/>
      <c r="G12" s="53"/>
      <c r="H12" s="16"/>
    </row>
    <row r="13" spans="1:10" ht="12.75">
      <c r="A13" s="17" t="s">
        <v>79</v>
      </c>
      <c r="B13" s="18" t="s">
        <v>2</v>
      </c>
      <c r="C13" s="19">
        <v>2722</v>
      </c>
      <c r="D13" s="19">
        <v>3810.24</v>
      </c>
      <c r="E13" s="19">
        <f aca="true" t="shared" si="0" ref="E13:E76">D13-C13</f>
        <v>1088.2399999999998</v>
      </c>
      <c r="F13" s="19">
        <v>6.61</v>
      </c>
      <c r="G13" s="19">
        <v>6.83</v>
      </c>
      <c r="H13" s="20">
        <f>G13-F13</f>
        <v>0.21999999999999975</v>
      </c>
      <c r="J13" s="1" t="s">
        <v>95</v>
      </c>
    </row>
    <row r="14" spans="1:8" ht="12.75">
      <c r="A14" s="21" t="s">
        <v>3</v>
      </c>
      <c r="B14" s="22" t="s">
        <v>2</v>
      </c>
      <c r="C14" s="19">
        <v>2052</v>
      </c>
      <c r="D14" s="19">
        <v>2700</v>
      </c>
      <c r="E14" s="19">
        <f t="shared" si="0"/>
        <v>648</v>
      </c>
      <c r="F14" s="19">
        <v>7.78</v>
      </c>
      <c r="G14" s="19">
        <v>7.78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761</v>
      </c>
      <c r="D15" s="19">
        <v>360</v>
      </c>
      <c r="E15" s="19">
        <f t="shared" si="0"/>
        <v>-401</v>
      </c>
      <c r="F15" s="19">
        <v>8.82</v>
      </c>
      <c r="G15" s="19">
        <v>8.58</v>
      </c>
      <c r="H15" s="20">
        <f t="shared" si="1"/>
        <v>-0.2400000000000002</v>
      </c>
    </row>
    <row r="16" spans="1:8" ht="12.75">
      <c r="A16" s="21" t="s">
        <v>72</v>
      </c>
      <c r="B16" s="22" t="s">
        <v>2</v>
      </c>
      <c r="C16" s="19">
        <v>432</v>
      </c>
      <c r="D16" s="19">
        <v>1944</v>
      </c>
      <c r="E16" s="19">
        <f t="shared" si="0"/>
        <v>1512</v>
      </c>
      <c r="F16" s="19">
        <v>13.23</v>
      </c>
      <c r="G16" s="19">
        <v>13.23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19">
        <v>1440</v>
      </c>
      <c r="D17" s="19">
        <v>1108.08</v>
      </c>
      <c r="E17" s="19">
        <f t="shared" si="0"/>
        <v>-331.9200000000001</v>
      </c>
      <c r="F17" s="19">
        <v>11.11</v>
      </c>
      <c r="G17" s="19">
        <v>11.11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1575</v>
      </c>
      <c r="D18" s="19">
        <v>5850</v>
      </c>
      <c r="E18" s="19">
        <f t="shared" si="0"/>
        <v>4275</v>
      </c>
      <c r="F18" s="19">
        <v>4.44</v>
      </c>
      <c r="G18" s="19">
        <v>4.44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468</v>
      </c>
      <c r="D19" s="19">
        <v>936</v>
      </c>
      <c r="E19" s="19">
        <f t="shared" si="0"/>
        <v>468</v>
      </c>
      <c r="F19" s="19">
        <v>11.11</v>
      </c>
      <c r="G19" s="19">
        <v>11.11</v>
      </c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450</v>
      </c>
      <c r="D20" s="19">
        <v>7200</v>
      </c>
      <c r="E20" s="19">
        <f t="shared" si="0"/>
        <v>6750</v>
      </c>
      <c r="F20" s="19">
        <v>11.11</v>
      </c>
      <c r="G20" s="19">
        <v>11.11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12528</v>
      </c>
      <c r="D21" s="19">
        <v>12780</v>
      </c>
      <c r="E21" s="19">
        <f t="shared" si="0"/>
        <v>252</v>
      </c>
      <c r="F21" s="19">
        <v>5.56</v>
      </c>
      <c r="G21" s="19">
        <v>5.56</v>
      </c>
      <c r="H21" s="20">
        <f t="shared" si="1"/>
        <v>0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499</v>
      </c>
      <c r="D23" s="19">
        <v>2698.9</v>
      </c>
      <c r="E23" s="27">
        <f t="shared" si="0"/>
        <v>2199.9</v>
      </c>
      <c r="F23" s="27">
        <v>33.07</v>
      </c>
      <c r="G23" s="27">
        <v>22.05</v>
      </c>
      <c r="H23" s="27">
        <f t="shared" si="1"/>
        <v>-11.02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495</v>
      </c>
      <c r="D25" s="19">
        <v>361</v>
      </c>
      <c r="E25" s="19">
        <f t="shared" si="0"/>
        <v>-134</v>
      </c>
      <c r="F25" s="19">
        <v>20</v>
      </c>
      <c r="G25" s="19">
        <v>20</v>
      </c>
      <c r="H25" s="20">
        <f t="shared" si="1"/>
        <v>0</v>
      </c>
    </row>
    <row r="26" spans="1:11" ht="12.75">
      <c r="A26" s="21" t="s">
        <v>7</v>
      </c>
      <c r="B26" s="22" t="s">
        <v>6</v>
      </c>
      <c r="C26" s="19">
        <v>160</v>
      </c>
      <c r="D26" s="19">
        <v>265</v>
      </c>
      <c r="E26" s="19">
        <f t="shared" si="0"/>
        <v>105</v>
      </c>
      <c r="F26" s="19">
        <v>120</v>
      </c>
      <c r="G26" s="19">
        <v>90</v>
      </c>
      <c r="H26" s="20">
        <f t="shared" si="1"/>
        <v>-30</v>
      </c>
      <c r="J26" s="55"/>
      <c r="K26" s="1" t="s">
        <v>95</v>
      </c>
    </row>
    <row r="27" spans="1:8" ht="12.75">
      <c r="A27" s="21" t="s">
        <v>8</v>
      </c>
      <c r="B27" s="22" t="s">
        <v>6</v>
      </c>
      <c r="C27" s="19">
        <v>3</v>
      </c>
      <c r="D27" s="19">
        <v>10</v>
      </c>
      <c r="E27" s="19">
        <f t="shared" si="0"/>
        <v>7</v>
      </c>
      <c r="F27" s="19">
        <v>150</v>
      </c>
      <c r="G27" s="19">
        <v>150</v>
      </c>
      <c r="H27" s="20">
        <f t="shared" si="1"/>
        <v>0</v>
      </c>
    </row>
    <row r="28" spans="1:8" ht="12.75">
      <c r="A28" s="21" t="s">
        <v>82</v>
      </c>
      <c r="B28" s="22" t="s">
        <v>9</v>
      </c>
      <c r="C28" s="19">
        <v>62</v>
      </c>
      <c r="D28" s="19">
        <v>93</v>
      </c>
      <c r="E28" s="19">
        <f t="shared" si="0"/>
        <v>31</v>
      </c>
      <c r="F28" s="19">
        <v>60</v>
      </c>
      <c r="G28" s="19">
        <v>70</v>
      </c>
      <c r="H28" s="20">
        <f t="shared" si="1"/>
        <v>10</v>
      </c>
    </row>
    <row r="29" spans="1:8" ht="12.75">
      <c r="A29" s="21" t="s">
        <v>83</v>
      </c>
      <c r="B29" s="22" t="s">
        <v>63</v>
      </c>
      <c r="C29" s="19">
        <v>14</v>
      </c>
      <c r="D29" s="19">
        <v>37</v>
      </c>
      <c r="E29" s="19">
        <f t="shared" si="0"/>
        <v>23</v>
      </c>
      <c r="F29" s="23">
        <v>600</v>
      </c>
      <c r="G29" s="23">
        <v>600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1150</v>
      </c>
      <c r="D30" s="19">
        <v>1300</v>
      </c>
      <c r="E30" s="19">
        <f t="shared" si="0"/>
        <v>150</v>
      </c>
      <c r="F30" s="19">
        <v>15</v>
      </c>
      <c r="G30" s="19">
        <v>15</v>
      </c>
      <c r="H30" s="20">
        <f t="shared" si="1"/>
        <v>0</v>
      </c>
    </row>
    <row r="31" spans="1:10" ht="12.75">
      <c r="A31" s="21" t="s">
        <v>96</v>
      </c>
      <c r="B31" s="22" t="s">
        <v>9</v>
      </c>
      <c r="C31" s="19">
        <v>92</v>
      </c>
      <c r="D31" s="19">
        <v>136</v>
      </c>
      <c r="E31" s="19">
        <f t="shared" si="0"/>
        <v>44</v>
      </c>
      <c r="F31" s="19">
        <v>20</v>
      </c>
      <c r="G31" s="19">
        <v>20</v>
      </c>
      <c r="H31" s="20">
        <f t="shared" si="1"/>
        <v>0</v>
      </c>
      <c r="J31" s="55"/>
    </row>
    <row r="32" spans="1:8" ht="12.75">
      <c r="A32" s="21" t="s">
        <v>10</v>
      </c>
      <c r="B32" s="22" t="s">
        <v>9</v>
      </c>
      <c r="C32" s="19">
        <v>81</v>
      </c>
      <c r="D32" s="19">
        <v>358</v>
      </c>
      <c r="E32" s="19">
        <f t="shared" si="0"/>
        <v>277</v>
      </c>
      <c r="F32" s="19">
        <v>30</v>
      </c>
      <c r="G32" s="19">
        <v>30</v>
      </c>
      <c r="H32" s="20">
        <f t="shared" si="1"/>
        <v>0</v>
      </c>
    </row>
    <row r="33" spans="1:9" ht="13.5" thickBot="1">
      <c r="A33" s="32" t="s">
        <v>11</v>
      </c>
      <c r="B33" s="33" t="s">
        <v>9</v>
      </c>
      <c r="C33" s="27">
        <v>160</v>
      </c>
      <c r="D33" s="27">
        <v>110</v>
      </c>
      <c r="E33" s="27">
        <f t="shared" si="0"/>
        <v>-50</v>
      </c>
      <c r="F33" s="27">
        <v>40</v>
      </c>
      <c r="G33" s="27">
        <v>40</v>
      </c>
      <c r="H33" s="51">
        <f t="shared" si="1"/>
        <v>0</v>
      </c>
      <c r="I33" s="1" t="s">
        <v>100</v>
      </c>
    </row>
    <row r="34" spans="1:10" ht="13.5" thickTop="1">
      <c r="A34" s="28" t="s">
        <v>12</v>
      </c>
      <c r="B34" s="29"/>
      <c r="C34" s="30"/>
      <c r="D34" s="30"/>
      <c r="E34" s="46"/>
      <c r="F34" s="30"/>
      <c r="G34" s="30"/>
      <c r="H34" s="31"/>
      <c r="I34" s="10" t="s">
        <v>99</v>
      </c>
      <c r="J34" s="1" t="s">
        <v>95</v>
      </c>
    </row>
    <row r="35" spans="1:8" ht="12.75">
      <c r="A35" s="21" t="s">
        <v>13</v>
      </c>
      <c r="B35" s="22" t="s">
        <v>14</v>
      </c>
      <c r="C35" s="19">
        <v>200</v>
      </c>
      <c r="D35" s="19">
        <v>155</v>
      </c>
      <c r="E35" s="19">
        <f t="shared" si="0"/>
        <v>-45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500</v>
      </c>
      <c r="D36" s="19">
        <v>300</v>
      </c>
      <c r="E36" s="19">
        <f t="shared" si="0"/>
        <v>-200</v>
      </c>
      <c r="F36" s="19">
        <v>4</v>
      </c>
      <c r="G36" s="19">
        <v>4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1350</v>
      </c>
      <c r="D37" s="19">
        <v>950</v>
      </c>
      <c r="E37" s="19">
        <f t="shared" si="0"/>
        <v>-400</v>
      </c>
      <c r="F37" s="19">
        <v>5</v>
      </c>
      <c r="G37" s="19">
        <v>5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590</v>
      </c>
      <c r="D38" s="19">
        <v>1000</v>
      </c>
      <c r="E38" s="19">
        <f t="shared" si="0"/>
        <v>410</v>
      </c>
      <c r="F38" s="19">
        <v>5</v>
      </c>
      <c r="G38" s="19">
        <v>5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590</v>
      </c>
      <c r="D39" s="19">
        <v>240</v>
      </c>
      <c r="E39" s="19">
        <f t="shared" si="0"/>
        <v>-350</v>
      </c>
      <c r="F39" s="19">
        <v>5</v>
      </c>
      <c r="G39" s="19">
        <v>6</v>
      </c>
      <c r="H39" s="20">
        <f t="shared" si="1"/>
        <v>1</v>
      </c>
    </row>
    <row r="40" spans="1:13" ht="12.75">
      <c r="A40" s="21" t="s">
        <v>48</v>
      </c>
      <c r="B40" s="22" t="s">
        <v>2</v>
      </c>
      <c r="C40" s="19">
        <v>454</v>
      </c>
      <c r="D40" s="19">
        <v>1338.12</v>
      </c>
      <c r="E40" s="19">
        <f t="shared" si="0"/>
        <v>884.1199999999999</v>
      </c>
      <c r="F40" s="19">
        <v>11.76</v>
      </c>
      <c r="G40" s="19">
        <v>12.13</v>
      </c>
      <c r="H40" s="20">
        <f t="shared" si="1"/>
        <v>0.370000000000001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907</v>
      </c>
      <c r="D41" s="19">
        <v>1206.57</v>
      </c>
      <c r="E41" s="19">
        <f t="shared" si="0"/>
        <v>299.56999999999994</v>
      </c>
      <c r="F41" s="19">
        <v>15.43</v>
      </c>
      <c r="G41" s="19">
        <v>16.54</v>
      </c>
      <c r="H41" s="20">
        <f t="shared" si="1"/>
        <v>1.1099999999999994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>
        <v>90.72</v>
      </c>
      <c r="E42" s="19">
        <f t="shared" si="0"/>
        <v>90.72</v>
      </c>
      <c r="F42" s="19"/>
      <c r="G42" s="19">
        <v>9.92</v>
      </c>
      <c r="H42" s="20">
        <f t="shared" si="1"/>
        <v>9.92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/>
      <c r="D43" s="19">
        <v>635.04</v>
      </c>
      <c r="E43" s="19">
        <f t="shared" si="0"/>
        <v>635.04</v>
      </c>
      <c r="F43" s="19"/>
      <c r="G43" s="19">
        <v>16.54</v>
      </c>
      <c r="H43" s="20">
        <f t="shared" si="1"/>
        <v>16.54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600</v>
      </c>
      <c r="D44" s="19">
        <v>750</v>
      </c>
      <c r="E44" s="19">
        <f t="shared" si="0"/>
        <v>150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650</v>
      </c>
      <c r="D45" s="19">
        <v>600</v>
      </c>
      <c r="E45" s="19">
        <f t="shared" si="0"/>
        <v>-50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45</v>
      </c>
      <c r="D46" s="19">
        <v>283.75</v>
      </c>
      <c r="E46" s="19">
        <f t="shared" si="0"/>
        <v>238.75</v>
      </c>
      <c r="F46" s="19">
        <v>26.43</v>
      </c>
      <c r="G46" s="19">
        <v>26.43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68</v>
      </c>
      <c r="D47" s="27">
        <v>278.96</v>
      </c>
      <c r="E47" s="27">
        <f t="shared" si="0"/>
        <v>210.95999999999998</v>
      </c>
      <c r="F47" s="27">
        <v>26.46</v>
      </c>
      <c r="G47" s="27">
        <v>26.46</v>
      </c>
      <c r="H47" s="51">
        <f t="shared" si="1"/>
        <v>0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482</v>
      </c>
      <c r="D49" s="19">
        <v>222</v>
      </c>
      <c r="E49" s="19">
        <f t="shared" si="0"/>
        <v>-260</v>
      </c>
      <c r="F49" s="19">
        <v>25</v>
      </c>
      <c r="G49" s="19">
        <v>25</v>
      </c>
      <c r="H49" s="20">
        <f t="shared" si="1"/>
        <v>0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193</v>
      </c>
      <c r="D50" s="19">
        <v>164.2</v>
      </c>
      <c r="E50" s="19">
        <f t="shared" si="0"/>
        <v>-28.80000000000001</v>
      </c>
      <c r="F50" s="19">
        <v>15.43</v>
      </c>
      <c r="G50" s="19">
        <v>14.33</v>
      </c>
      <c r="H50" s="20">
        <f t="shared" si="1"/>
        <v>-1.0999999999999996</v>
      </c>
    </row>
    <row r="51" spans="1:8" ht="12.75">
      <c r="A51" s="21" t="s">
        <v>86</v>
      </c>
      <c r="B51" s="21" t="s">
        <v>2</v>
      </c>
      <c r="C51" s="19"/>
      <c r="D51" s="19">
        <v>81.65</v>
      </c>
      <c r="E51" s="19">
        <f t="shared" si="0"/>
        <v>81.65</v>
      </c>
      <c r="F51" s="19"/>
      <c r="G51" s="19">
        <v>17.64</v>
      </c>
      <c r="H51" s="20">
        <f t="shared" si="1"/>
        <v>17.64</v>
      </c>
    </row>
    <row r="52" spans="1:9" ht="12.75">
      <c r="A52" s="21" t="s">
        <v>21</v>
      </c>
      <c r="B52" s="22" t="s">
        <v>2</v>
      </c>
      <c r="C52" s="19">
        <v>4771</v>
      </c>
      <c r="D52" s="19">
        <v>4032</v>
      </c>
      <c r="E52" s="19">
        <f t="shared" si="0"/>
        <v>-739</v>
      </c>
      <c r="F52" s="19">
        <v>5.56</v>
      </c>
      <c r="G52" s="19">
        <v>6.11</v>
      </c>
      <c r="H52" s="20">
        <f t="shared" si="1"/>
        <v>0.5500000000000007</v>
      </c>
      <c r="I52" s="1" t="s">
        <v>95</v>
      </c>
    </row>
    <row r="53" spans="1:8" ht="12.75">
      <c r="A53" s="21" t="s">
        <v>22</v>
      </c>
      <c r="B53" s="22" t="s">
        <v>2</v>
      </c>
      <c r="C53" s="23"/>
      <c r="D53" s="23">
        <v>113.4</v>
      </c>
      <c r="E53" s="19">
        <f t="shared" si="0"/>
        <v>113.4</v>
      </c>
      <c r="F53" s="19">
        <v>11.02</v>
      </c>
      <c r="G53" s="19">
        <v>11.02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363</v>
      </c>
      <c r="D54" s="19">
        <v>68.04</v>
      </c>
      <c r="E54" s="19">
        <f t="shared" si="0"/>
        <v>-294.96</v>
      </c>
      <c r="F54" s="19">
        <v>15.43</v>
      </c>
      <c r="G54" s="19">
        <v>15.43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386</v>
      </c>
      <c r="D55" s="19">
        <v>156.49</v>
      </c>
      <c r="E55" s="19">
        <f t="shared" si="0"/>
        <v>-229.51</v>
      </c>
      <c r="F55" s="19">
        <v>19.84</v>
      </c>
      <c r="G55" s="19">
        <v>20.95</v>
      </c>
      <c r="H55" s="20">
        <f t="shared" si="1"/>
        <v>1.1099999999999994</v>
      </c>
    </row>
    <row r="56" spans="1:8" ht="12.75">
      <c r="A56" s="21" t="s">
        <v>25</v>
      </c>
      <c r="B56" s="22" t="s">
        <v>9</v>
      </c>
      <c r="C56" s="19">
        <v>480</v>
      </c>
      <c r="D56" s="19">
        <v>318</v>
      </c>
      <c r="E56" s="19">
        <f t="shared" si="0"/>
        <v>-162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273</v>
      </c>
      <c r="D57" s="19">
        <v>272.16</v>
      </c>
      <c r="E57" s="19">
        <f t="shared" si="0"/>
        <v>-0.839999999999975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110</v>
      </c>
      <c r="D58" s="19">
        <v>226.8</v>
      </c>
      <c r="E58" s="19">
        <f t="shared" si="0"/>
        <v>116.80000000000001</v>
      </c>
      <c r="F58" s="19">
        <v>13.23</v>
      </c>
      <c r="G58" s="19">
        <v>13.23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13563</v>
      </c>
      <c r="D59" s="19">
        <v>15399.63</v>
      </c>
      <c r="E59" s="19">
        <f t="shared" si="0"/>
        <v>1836.6299999999992</v>
      </c>
      <c r="F59" s="19">
        <v>8.82</v>
      </c>
      <c r="G59" s="19">
        <v>8.82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186</v>
      </c>
      <c r="D60" s="19">
        <v>40.82</v>
      </c>
      <c r="E60" s="19">
        <f t="shared" si="0"/>
        <v>-145.18</v>
      </c>
      <c r="F60" s="19">
        <v>17.64</v>
      </c>
      <c r="G60" s="19">
        <v>17.64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263</v>
      </c>
      <c r="D61" s="19">
        <v>222.26</v>
      </c>
      <c r="E61" s="19">
        <f t="shared" si="0"/>
        <v>-40.74000000000001</v>
      </c>
      <c r="F61" s="19">
        <v>24.26</v>
      </c>
      <c r="G61" s="19">
        <v>24.25</v>
      </c>
      <c r="H61" s="20">
        <f t="shared" si="1"/>
        <v>-0.010000000000001563</v>
      </c>
      <c r="J61" s="45"/>
    </row>
    <row r="62" spans="1:10" ht="12.75">
      <c r="A62" s="21" t="s">
        <v>31</v>
      </c>
      <c r="B62" s="22" t="s">
        <v>2</v>
      </c>
      <c r="C62" s="19">
        <v>408</v>
      </c>
      <c r="D62" s="19">
        <v>199.59</v>
      </c>
      <c r="E62" s="19">
        <f t="shared" si="0"/>
        <v>-208.41</v>
      </c>
      <c r="F62" s="19">
        <v>28.66</v>
      </c>
      <c r="G62" s="19">
        <v>26.46</v>
      </c>
      <c r="H62" s="20">
        <f t="shared" si="1"/>
        <v>-2.1999999999999993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980</v>
      </c>
      <c r="D64" s="19">
        <v>1818.94</v>
      </c>
      <c r="E64" s="19">
        <f t="shared" si="0"/>
        <v>838.94</v>
      </c>
      <c r="F64" s="19">
        <v>11.02</v>
      </c>
      <c r="G64" s="19">
        <v>13.23</v>
      </c>
      <c r="H64" s="20">
        <f t="shared" si="1"/>
        <v>2.210000000000001</v>
      </c>
      <c r="J64" s="45"/>
    </row>
    <row r="65" spans="1:10" ht="12.75">
      <c r="A65" s="21" t="s">
        <v>33</v>
      </c>
      <c r="B65" s="22" t="s">
        <v>2</v>
      </c>
      <c r="C65" s="19">
        <v>2383</v>
      </c>
      <c r="D65" s="19">
        <v>2807.79</v>
      </c>
      <c r="E65" s="19">
        <f t="shared" si="0"/>
        <v>424.78999999999996</v>
      </c>
      <c r="F65" s="19">
        <v>15.43</v>
      </c>
      <c r="G65" s="19">
        <v>15.43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3769</v>
      </c>
      <c r="D66" s="19">
        <v>3710.45</v>
      </c>
      <c r="E66" s="19">
        <f t="shared" si="0"/>
        <v>-58.55000000000018</v>
      </c>
      <c r="F66" s="19">
        <v>17.64</v>
      </c>
      <c r="G66" s="19">
        <v>17.64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2519</v>
      </c>
      <c r="D67" s="19">
        <v>703.7</v>
      </c>
      <c r="E67" s="19">
        <f t="shared" si="0"/>
        <v>-1815.3</v>
      </c>
      <c r="F67" s="19">
        <v>17.62</v>
      </c>
      <c r="G67" s="19">
        <v>15.86</v>
      </c>
      <c r="H67" s="20">
        <f t="shared" si="1"/>
        <v>-1.7600000000000016</v>
      </c>
      <c r="J67" s="45"/>
    </row>
    <row r="68" spans="1:8" ht="12.75">
      <c r="A68" s="21" t="s">
        <v>35</v>
      </c>
      <c r="B68" s="22" t="s">
        <v>2</v>
      </c>
      <c r="C68" s="19">
        <v>16</v>
      </c>
      <c r="D68" s="19">
        <v>22.68</v>
      </c>
      <c r="E68" s="19">
        <f t="shared" si="0"/>
        <v>6.68</v>
      </c>
      <c r="F68" s="19">
        <v>6.61</v>
      </c>
      <c r="G68" s="19">
        <v>8.82</v>
      </c>
      <c r="H68" s="20">
        <f t="shared" si="1"/>
        <v>2.21</v>
      </c>
    </row>
    <row r="69" spans="1:8" ht="12.75">
      <c r="A69" s="21" t="s">
        <v>36</v>
      </c>
      <c r="B69" s="22" t="s">
        <v>2</v>
      </c>
      <c r="C69" s="19">
        <v>27</v>
      </c>
      <c r="D69" s="19">
        <v>34.02</v>
      </c>
      <c r="E69" s="19">
        <f t="shared" si="0"/>
        <v>7.020000000000003</v>
      </c>
      <c r="F69" s="19">
        <v>8.82</v>
      </c>
      <c r="G69" s="19">
        <v>11.02</v>
      </c>
      <c r="H69" s="20">
        <f t="shared" si="1"/>
        <v>2.1999999999999993</v>
      </c>
    </row>
    <row r="70" spans="1:8" ht="12.75">
      <c r="A70" s="21" t="s">
        <v>37</v>
      </c>
      <c r="B70" s="22" t="s">
        <v>2</v>
      </c>
      <c r="C70" s="19">
        <v>147</v>
      </c>
      <c r="D70" s="19">
        <v>45.36</v>
      </c>
      <c r="E70" s="19">
        <f t="shared" si="0"/>
        <v>-101.64</v>
      </c>
      <c r="F70" s="19">
        <v>11.02</v>
      </c>
      <c r="G70" s="19">
        <v>13.23</v>
      </c>
      <c r="H70" s="20">
        <f t="shared" si="1"/>
        <v>2.210000000000001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408</v>
      </c>
      <c r="D72" s="37">
        <v>1315.44</v>
      </c>
      <c r="E72" s="27">
        <f t="shared" si="0"/>
        <v>907.44</v>
      </c>
      <c r="F72" s="27">
        <v>4.41</v>
      </c>
      <c r="G72" s="27">
        <v>5.51</v>
      </c>
      <c r="H72" s="51">
        <f t="shared" si="1"/>
        <v>1.0999999999999996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14</v>
      </c>
      <c r="D74" s="19">
        <v>29</v>
      </c>
      <c r="E74" s="19">
        <f t="shared" si="0"/>
        <v>15</v>
      </c>
      <c r="F74" s="19">
        <v>500</v>
      </c>
      <c r="G74" s="19">
        <v>500</v>
      </c>
      <c r="H74" s="20">
        <f t="shared" si="1"/>
        <v>0</v>
      </c>
    </row>
    <row r="75" spans="1:8" ht="12.75">
      <c r="A75" s="21" t="s">
        <v>76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75</v>
      </c>
      <c r="B76" s="22" t="s">
        <v>9</v>
      </c>
      <c r="C76" s="19">
        <v>9</v>
      </c>
      <c r="D76" s="19"/>
      <c r="E76" s="19">
        <f t="shared" si="0"/>
        <v>-9</v>
      </c>
      <c r="F76" s="19">
        <v>350</v>
      </c>
      <c r="G76" s="19"/>
      <c r="H76" s="20">
        <f t="shared" si="1"/>
        <v>-350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4425</v>
      </c>
      <c r="D77" s="19">
        <v>6075</v>
      </c>
      <c r="E77" s="19">
        <f aca="true" t="shared" si="2" ref="E77:E94">D77-C77</f>
        <v>1650</v>
      </c>
      <c r="F77" s="19">
        <v>8.67</v>
      </c>
      <c r="G77" s="19">
        <v>8.67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703</v>
      </c>
      <c r="D78" s="19">
        <v>136.08</v>
      </c>
      <c r="E78" s="19">
        <f t="shared" si="2"/>
        <v>-566.92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749</v>
      </c>
      <c r="D80" s="19">
        <v>181.44</v>
      </c>
      <c r="E80" s="19">
        <f t="shared" si="2"/>
        <v>-567.56</v>
      </c>
      <c r="F80" s="19">
        <v>11.02</v>
      </c>
      <c r="G80" s="19">
        <v>10.47</v>
      </c>
      <c r="H80" s="20">
        <f t="shared" si="3"/>
        <v>-0.5499999999999989</v>
      </c>
    </row>
    <row r="81" spans="1:9" ht="12.75">
      <c r="A81" s="21" t="s">
        <v>45</v>
      </c>
      <c r="B81" s="22" t="s">
        <v>2</v>
      </c>
      <c r="C81" s="19">
        <v>3084</v>
      </c>
      <c r="D81" s="19">
        <v>5669.96</v>
      </c>
      <c r="E81" s="19">
        <f t="shared" si="2"/>
        <v>2585.96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6124</v>
      </c>
      <c r="D82" s="19">
        <v>4989.56</v>
      </c>
      <c r="E82" s="19">
        <f t="shared" si="2"/>
        <v>-1134.4399999999996</v>
      </c>
      <c r="F82" s="19">
        <v>8.82</v>
      </c>
      <c r="G82" s="19">
        <v>7.72</v>
      </c>
      <c r="H82" s="20">
        <f t="shared" si="3"/>
        <v>-1.1000000000000005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1">
        <f t="shared" si="3"/>
        <v>0</v>
      </c>
    </row>
    <row r="84" spans="1:9" ht="13.5" thickTop="1">
      <c r="A84" s="28" t="s">
        <v>60</v>
      </c>
      <c r="B84" s="40"/>
      <c r="C84" s="30"/>
      <c r="D84" s="30"/>
      <c r="E84" s="46"/>
      <c r="F84" s="30"/>
      <c r="G84" s="30"/>
      <c r="H84" s="31"/>
      <c r="I84" s="1" t="s">
        <v>95</v>
      </c>
    </row>
    <row r="85" spans="1:8" ht="12.75">
      <c r="A85" s="21" t="s">
        <v>88</v>
      </c>
      <c r="B85" s="41" t="s">
        <v>9</v>
      </c>
      <c r="C85" s="19"/>
      <c r="D85" s="19"/>
      <c r="E85" s="19">
        <f t="shared" si="2"/>
        <v>0</v>
      </c>
      <c r="F85" s="39"/>
      <c r="G85" s="39"/>
      <c r="H85" s="20">
        <f t="shared" si="3"/>
        <v>0</v>
      </c>
    </row>
    <row r="86" spans="1:10" ht="13.5" customHeight="1">
      <c r="A86" s="21" t="s">
        <v>87</v>
      </c>
      <c r="B86" s="41" t="s">
        <v>9</v>
      </c>
      <c r="C86" s="19"/>
      <c r="D86" s="19">
        <v>22</v>
      </c>
      <c r="E86" s="19">
        <f t="shared" si="2"/>
        <v>22</v>
      </c>
      <c r="F86" s="19"/>
      <c r="G86" s="19">
        <v>150</v>
      </c>
      <c r="H86" s="20">
        <f t="shared" si="3"/>
        <v>150</v>
      </c>
      <c r="J86" s="1" t="s">
        <v>95</v>
      </c>
    </row>
    <row r="87" spans="1:10" ht="12.75">
      <c r="A87" s="21" t="s">
        <v>89</v>
      </c>
      <c r="B87" s="41" t="s">
        <v>9</v>
      </c>
      <c r="C87" s="19">
        <v>30</v>
      </c>
      <c r="D87" s="19">
        <v>30</v>
      </c>
      <c r="E87" s="19">
        <f t="shared" si="2"/>
        <v>0</v>
      </c>
      <c r="F87" s="19">
        <v>200</v>
      </c>
      <c r="G87" s="19">
        <v>200</v>
      </c>
      <c r="H87" s="20">
        <f t="shared" si="3"/>
        <v>0</v>
      </c>
      <c r="J87" s="1" t="s">
        <v>95</v>
      </c>
    </row>
    <row r="88" spans="1:8" ht="12.75">
      <c r="A88" s="21" t="s">
        <v>43</v>
      </c>
      <c r="B88" s="41" t="s">
        <v>9</v>
      </c>
      <c r="C88" s="19">
        <v>30</v>
      </c>
      <c r="D88" s="19">
        <v>19</v>
      </c>
      <c r="E88" s="19">
        <f t="shared" si="2"/>
        <v>-11</v>
      </c>
      <c r="F88" s="39">
        <v>150</v>
      </c>
      <c r="G88" s="39">
        <v>150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>
        <v>100</v>
      </c>
      <c r="G89" s="19"/>
      <c r="H89" s="20">
        <f t="shared" si="3"/>
        <v>-100</v>
      </c>
    </row>
    <row r="90" spans="1:8" ht="12.75">
      <c r="A90" s="21" t="s">
        <v>91</v>
      </c>
      <c r="B90" s="41" t="s">
        <v>9</v>
      </c>
      <c r="C90" s="19">
        <v>44</v>
      </c>
      <c r="D90" s="19">
        <v>90</v>
      </c>
      <c r="E90" s="19">
        <f t="shared" si="2"/>
        <v>46</v>
      </c>
      <c r="F90" s="19">
        <v>130</v>
      </c>
      <c r="G90" s="19">
        <v>130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83</v>
      </c>
      <c r="D91" s="19">
        <v>15</v>
      </c>
      <c r="E91" s="19">
        <f t="shared" si="2"/>
        <v>-68</v>
      </c>
      <c r="F91" s="19">
        <v>150</v>
      </c>
      <c r="G91" s="19">
        <v>150</v>
      </c>
      <c r="H91" s="20">
        <f t="shared" si="3"/>
        <v>0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128</v>
      </c>
      <c r="D94" s="27">
        <v>169</v>
      </c>
      <c r="E94" s="19">
        <f t="shared" si="2"/>
        <v>41</v>
      </c>
      <c r="F94" s="27">
        <v>150</v>
      </c>
      <c r="G94" s="27">
        <v>135</v>
      </c>
      <c r="H94" s="20">
        <f t="shared" si="3"/>
        <v>-15</v>
      </c>
    </row>
    <row r="95" spans="3:8" ht="13.5" thickTop="1">
      <c r="C95" s="2"/>
      <c r="D95" s="2"/>
      <c r="E95" s="2"/>
      <c r="H95" s="3"/>
    </row>
    <row r="96" spans="5:10" ht="12.75">
      <c r="E96" s="47"/>
      <c r="J96" s="1" t="s">
        <v>95</v>
      </c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 t="s">
        <v>98</v>
      </c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2019-01-15T11:09:24Z</cp:lastPrinted>
  <dcterms:created xsi:type="dcterms:W3CDTF">2005-08-03T11:45:45Z</dcterms:created>
  <dcterms:modified xsi:type="dcterms:W3CDTF">2019-01-16T11:05:23Z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