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<sst xmlns="http://schemas.openxmlformats.org/spreadsheetml/2006/main" count="180" uniqueCount="104">
  <si>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</si>
  <si>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</si>
  <si>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</si>
  <si>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</si>
  <si>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</si>
  <si>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</si>
  <si>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</si>
  <si>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</si>
  <si>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</si>
  <si>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</si>
  <si>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</si>
  <si>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</si>
  <si>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</si>
  <si>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</si>
  <si>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</si>
  <si>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</si>
  <si>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</si>
  <si>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</si>
  <si>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</si>
  <si>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</si>
  <si>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</si>
  <si>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</si>
  <si>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</si>
  <si>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</si>
  <si>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</si>
  <si>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</si>
  <si>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</si>
  <si>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</si>
  <si>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</si>
  <si>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</si>
  <si>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</si>
  <si>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</si>
  <si>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</si>
  <si>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</si>
  <si>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</si>
  <si>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</si>
  <si>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</si>
  <si>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</si>
  <si>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</si>
  <si>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</si>
  <si>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</si>
  <si>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</si>
  <si>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</si>
  <si>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</si>
  <si>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</si>
  <si>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</si>
  <si>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</si>
  <si>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</si>
  <si>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</si>
  <si>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</si>
  <si>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</si>
  <si>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</si>
  <si>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</si>
  <si>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</si>
  <si>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</si>
  <si>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</si>
  <si>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</si>
  <si>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</si>
  <si>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</si>
  <si>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</si>
  <si>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</si>
  <si>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</si>
  <si>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</si>
  <si>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</si>
  <si>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</si>
  <si>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</si>
  <si>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</si>
  <si>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</si>
  <si>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</si>
  <si>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</si>
  <si>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</si>
  <si>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</si>
  <si>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</si>
  <si>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</si>
  <si>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</si>
  <si>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</si>
  <si>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</si>
  <si>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</si>
  <si>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</si>
  <si>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</si>
  <si>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</si>
  <si>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</si>
  <si>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</si>
  <si>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</si>
  <si>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</si>
  <si>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</si>
  <si>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</si>
  <si>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</si>
  <si>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</si>
  <si>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</si>
  <si>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</si>
  <si>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</si>
  <si>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</si>
  <si>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</si>
  <si>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</si>
  <si>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</si>
  <si>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</si>
  <si>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</si>
  <si>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</si>
  <si>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</si>
  <si>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</si>
  <si>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25/8/2016</t>
  </si>
  <si>
    <t xml:space="preserve">               Wholesale Prices &amp; Volumes of Agricultural Commodities       
     Norris Deonarine Northern Wholesale Market, Macoya for 26 August 2016 </t>
  </si>
  <si>
    <t>26/8/2016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</si>
</sst>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2" fontId="8" fillId="0" borderId="22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16">
      <selection activeCell="I32" sqref="I32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9" t="s">
        <v>68</v>
      </c>
      <c r="B1" s="60"/>
      <c r="C1" s="60"/>
      <c r="D1" s="60"/>
      <c r="E1" s="60"/>
      <c r="F1" s="60"/>
      <c r="G1" s="60"/>
      <c r="H1" s="60"/>
    </row>
    <row r="2" spans="1:8" ht="18" customHeight="1">
      <c r="A2" s="59" t="s">
        <v>69</v>
      </c>
      <c r="B2" s="60"/>
      <c r="C2" s="60"/>
      <c r="D2" s="60"/>
      <c r="E2" s="60"/>
      <c r="F2" s="60"/>
      <c r="G2" s="60"/>
      <c r="H2" s="60"/>
    </row>
    <row r="3" spans="1:8" ht="12.75" customHeight="1">
      <c r="A3" s="61" t="s">
        <v>102</v>
      </c>
      <c r="B3" s="62"/>
      <c r="C3" s="62"/>
      <c r="D3" s="62"/>
      <c r="E3" s="62"/>
      <c r="F3" s="62"/>
      <c r="G3" s="62"/>
      <c r="H3" s="62"/>
    </row>
    <row r="4" spans="1:8" ht="12.75" customHeight="1">
      <c r="A4" s="61"/>
      <c r="B4" s="62"/>
      <c r="C4" s="62"/>
      <c r="D4" s="62"/>
      <c r="E4" s="62"/>
      <c r="F4" s="62"/>
      <c r="G4" s="62"/>
      <c r="H4" s="62"/>
    </row>
    <row r="5" spans="1:9" ht="12.75" customHeight="1">
      <c r="A5" s="61"/>
      <c r="B5" s="62"/>
      <c r="C5" s="62"/>
      <c r="D5" s="62"/>
      <c r="E5" s="62"/>
      <c r="F5" s="62"/>
      <c r="G5" s="62"/>
      <c r="H5" s="62"/>
      <c r="I5" s="1" t="s">
        <v>95</v>
      </c>
    </row>
    <row r="6" spans="1:8" ht="12.75" customHeight="1">
      <c r="A6" s="61"/>
      <c r="B6" s="62"/>
      <c r="C6" s="62"/>
      <c r="D6" s="62"/>
      <c r="E6" s="62"/>
      <c r="F6" s="62"/>
      <c r="G6" s="62"/>
      <c r="H6" s="62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8" t="s">
        <v>66</v>
      </c>
      <c r="D10" s="58"/>
      <c r="E10" s="58"/>
      <c r="F10" s="58" t="s">
        <v>67</v>
      </c>
      <c r="G10" s="58"/>
      <c r="H10" s="58"/>
    </row>
    <row r="11" spans="1:8" ht="13.5" thickBot="1">
      <c r="A11" s="11" t="s">
        <v>0</v>
      </c>
      <c r="B11" s="11" t="s">
        <v>1</v>
      </c>
      <c r="C11" s="52" t="s">
        <v>101</v>
      </c>
      <c r="D11" s="52" t="s">
        <v>103</v>
      </c>
      <c r="E11" s="12" t="s">
        <v>64</v>
      </c>
      <c r="F11" s="52" t="s">
        <v>101</v>
      </c>
      <c r="G11" s="52" t="s">
        <v>103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6350</v>
      </c>
      <c r="D13" s="19">
        <v>4536</v>
      </c>
      <c r="E13" s="19">
        <f aca="true" t="shared" si="0" ref="E13:E76">D13-C13</f>
        <v>-1814</v>
      </c>
      <c r="F13" s="19">
        <v>12.35</v>
      </c>
      <c r="G13" s="19">
        <v>12.35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3672</v>
      </c>
      <c r="D14" s="19">
        <v>2808</v>
      </c>
      <c r="E14" s="19">
        <f t="shared" si="0"/>
        <v>-864</v>
      </c>
      <c r="F14" s="19">
        <v>6.94</v>
      </c>
      <c r="G14" s="19">
        <v>6.94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>
        <v>8.82</v>
      </c>
      <c r="H15" s="20">
        <f t="shared" si="1"/>
        <v>8.82</v>
      </c>
    </row>
    <row r="16" spans="1:8" ht="12.75">
      <c r="A16" s="21" t="s">
        <v>72</v>
      </c>
      <c r="B16" s="22" t="s">
        <v>2</v>
      </c>
      <c r="C16" s="19">
        <v>2254</v>
      </c>
      <c r="D16" s="19">
        <v>2705</v>
      </c>
      <c r="E16" s="19">
        <f t="shared" si="0"/>
        <v>451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720</v>
      </c>
      <c r="D17" s="19">
        <v>108</v>
      </c>
      <c r="E17" s="19">
        <f t="shared" si="0"/>
        <v>-612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4500</v>
      </c>
      <c r="D18" s="19">
        <v>2700</v>
      </c>
      <c r="E18" s="19">
        <f t="shared" si="0"/>
        <v>-1800</v>
      </c>
      <c r="F18" s="19">
        <v>8.89</v>
      </c>
      <c r="G18" s="19">
        <v>11.11</v>
      </c>
      <c r="H18" s="20">
        <f t="shared" si="1"/>
        <v>2.219999999999999</v>
      </c>
    </row>
    <row r="19" spans="1:8" ht="12.75">
      <c r="A19" s="21" t="s">
        <v>80</v>
      </c>
      <c r="B19" s="22" t="s">
        <v>2</v>
      </c>
      <c r="C19" s="19"/>
      <c r="D19" s="19">
        <v>1260</v>
      </c>
      <c r="E19" s="19">
        <f t="shared" si="0"/>
        <v>1260</v>
      </c>
      <c r="F19" s="19"/>
      <c r="G19" s="19">
        <v>15.28</v>
      </c>
      <c r="H19" s="20">
        <f t="shared" si="1"/>
        <v>15.28</v>
      </c>
    </row>
    <row r="20" spans="1:8" ht="12.75">
      <c r="A20" s="21" t="s">
        <v>81</v>
      </c>
      <c r="B20" s="22" t="s">
        <v>2</v>
      </c>
      <c r="C20" s="19">
        <v>11250</v>
      </c>
      <c r="D20" s="19">
        <v>3600</v>
      </c>
      <c r="E20" s="19">
        <f t="shared" si="0"/>
        <v>-7650</v>
      </c>
      <c r="F20" s="19">
        <v>13.33</v>
      </c>
      <c r="G20" s="19">
        <v>14.45</v>
      </c>
      <c r="H20" s="20">
        <f t="shared" si="1"/>
        <v>1.1199999999999992</v>
      </c>
    </row>
    <row r="21" spans="1:8" ht="12.75">
      <c r="A21" s="21" t="s">
        <v>93</v>
      </c>
      <c r="B21" s="22" t="s">
        <v>2</v>
      </c>
      <c r="C21" s="19">
        <v>2268</v>
      </c>
      <c r="D21" s="19">
        <v>3132</v>
      </c>
      <c r="E21" s="19">
        <f t="shared" si="0"/>
        <v>864</v>
      </c>
      <c r="F21" s="19">
        <v>16.67</v>
      </c>
      <c r="G21" s="19">
        <v>16.67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450</v>
      </c>
      <c r="D22" s="24"/>
      <c r="E22" s="19">
        <f t="shared" si="0"/>
        <v>-450</v>
      </c>
      <c r="F22" s="19">
        <v>15.56</v>
      </c>
      <c r="G22" s="19"/>
      <c r="H22" s="20">
        <f t="shared" si="1"/>
        <v>-15.56</v>
      </c>
    </row>
    <row r="23" spans="1:8" ht="13.5" thickBot="1">
      <c r="A23" s="25" t="s">
        <v>54</v>
      </c>
      <c r="B23" s="26" t="s">
        <v>2</v>
      </c>
      <c r="C23" s="19">
        <v>907</v>
      </c>
      <c r="D23" s="19">
        <v>1814</v>
      </c>
      <c r="E23" s="27">
        <f t="shared" si="0"/>
        <v>907</v>
      </c>
      <c r="F23" s="27">
        <v>22.05</v>
      </c>
      <c r="G23" s="27">
        <v>22.05</v>
      </c>
      <c r="H23" s="51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56">
        <f t="shared" si="1"/>
        <v>0</v>
      </c>
    </row>
    <row r="25" spans="1:8" ht="12.75">
      <c r="A25" s="21" t="s">
        <v>5</v>
      </c>
      <c r="B25" s="22" t="s">
        <v>6</v>
      </c>
      <c r="C25" s="19">
        <v>195</v>
      </c>
      <c r="D25" s="19">
        <v>165</v>
      </c>
      <c r="E25" s="19">
        <f t="shared" si="0"/>
        <v>-30</v>
      </c>
      <c r="F25" s="19">
        <v>50</v>
      </c>
      <c r="G25" s="19">
        <v>50</v>
      </c>
      <c r="H25" s="20">
        <f t="shared" si="1"/>
        <v>0</v>
      </c>
    </row>
    <row r="26" spans="1:10" ht="12.75">
      <c r="A26" s="21" t="s">
        <v>7</v>
      </c>
      <c r="B26" s="22" t="s">
        <v>6</v>
      </c>
      <c r="C26" s="19">
        <v>540</v>
      </c>
      <c r="D26" s="19">
        <v>310</v>
      </c>
      <c r="E26" s="19">
        <f t="shared" si="0"/>
        <v>-230</v>
      </c>
      <c r="F26" s="19">
        <v>35</v>
      </c>
      <c r="G26" s="19">
        <v>35</v>
      </c>
      <c r="H26" s="31">
        <f t="shared" si="1"/>
        <v>0</v>
      </c>
      <c r="J26" s="57"/>
    </row>
    <row r="27" spans="1:8" ht="12.75">
      <c r="A27" s="21" t="s">
        <v>8</v>
      </c>
      <c r="B27" s="22" t="s">
        <v>6</v>
      </c>
      <c r="C27" s="19">
        <v>27</v>
      </c>
      <c r="D27" s="19">
        <v>15</v>
      </c>
      <c r="E27" s="19">
        <f t="shared" si="0"/>
        <v>-12</v>
      </c>
      <c r="F27" s="19">
        <v>45</v>
      </c>
      <c r="G27" s="19">
        <v>45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268</v>
      </c>
      <c r="D28" s="19">
        <v>350</v>
      </c>
      <c r="E28" s="19">
        <f t="shared" si="0"/>
        <v>82</v>
      </c>
      <c r="F28" s="19">
        <v>35</v>
      </c>
      <c r="G28" s="19">
        <v>40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31</v>
      </c>
      <c r="D29" s="19">
        <v>25</v>
      </c>
      <c r="E29" s="19">
        <f t="shared" si="0"/>
        <v>-6</v>
      </c>
      <c r="F29" s="23">
        <v>300</v>
      </c>
      <c r="G29" s="23">
        <v>300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1300</v>
      </c>
      <c r="D30" s="19">
        <v>1100</v>
      </c>
      <c r="E30" s="19">
        <f t="shared" si="0"/>
        <v>-200</v>
      </c>
      <c r="F30" s="19">
        <v>15</v>
      </c>
      <c r="G30" s="19">
        <v>12</v>
      </c>
      <c r="H30" s="20">
        <f t="shared" si="1"/>
        <v>-3</v>
      </c>
    </row>
    <row r="31" spans="1:8" ht="12.75">
      <c r="A31" s="21" t="s">
        <v>96</v>
      </c>
      <c r="B31" s="22" t="s">
        <v>9</v>
      </c>
      <c r="C31" s="19">
        <v>57</v>
      </c>
      <c r="D31" s="19">
        <v>145</v>
      </c>
      <c r="E31" s="19">
        <f t="shared" si="0"/>
        <v>88</v>
      </c>
      <c r="F31" s="19">
        <v>20</v>
      </c>
      <c r="G31" s="19">
        <v>15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186</v>
      </c>
      <c r="D32" s="19">
        <v>208</v>
      </c>
      <c r="E32" s="19">
        <f t="shared" si="0"/>
        <v>22</v>
      </c>
      <c r="F32" s="19">
        <v>25</v>
      </c>
      <c r="G32" s="19">
        <v>25</v>
      </c>
      <c r="H32" s="20">
        <f t="shared" si="1"/>
        <v>0</v>
      </c>
    </row>
    <row r="33" spans="1:9" ht="13.5" thickBot="1">
      <c r="A33" s="32" t="s">
        <v>11</v>
      </c>
      <c r="B33" s="33" t="s">
        <v>9</v>
      </c>
      <c r="C33" s="27">
        <v>119</v>
      </c>
      <c r="D33" s="27">
        <v>190</v>
      </c>
      <c r="E33" s="27">
        <f t="shared" si="0"/>
        <v>71</v>
      </c>
      <c r="F33" s="27">
        <v>35</v>
      </c>
      <c r="G33" s="27">
        <v>35</v>
      </c>
      <c r="H33" s="55">
        <f t="shared" si="1"/>
        <v>0</v>
      </c>
      <c r="I33" s="1" t="s">
        <v>100</v>
      </c>
    </row>
    <row r="34" spans="1:9" ht="13.5" thickTop="1">
      <c r="A34" s="28" t="s">
        <v>12</v>
      </c>
      <c r="B34" s="29"/>
      <c r="C34" s="30"/>
      <c r="D34" s="30"/>
      <c r="E34" s="46"/>
      <c r="F34" s="30"/>
      <c r="G34" s="30"/>
      <c r="H34" s="31"/>
      <c r="I34" s="1" t="s">
        <v>99</v>
      </c>
    </row>
    <row r="35" spans="1:8" ht="12.75">
      <c r="A35" s="21" t="s">
        <v>13</v>
      </c>
      <c r="B35" s="22" t="s">
        <v>14</v>
      </c>
      <c r="C35" s="19">
        <v>300</v>
      </c>
      <c r="D35" s="19">
        <v>300</v>
      </c>
      <c r="E35" s="19">
        <f t="shared" si="0"/>
        <v>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1250</v>
      </c>
      <c r="D36" s="19">
        <v>400</v>
      </c>
      <c r="E36" s="19">
        <f t="shared" si="0"/>
        <v>-850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800</v>
      </c>
      <c r="D37" s="19">
        <v>500</v>
      </c>
      <c r="E37" s="19">
        <f t="shared" si="0"/>
        <v>-300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610</v>
      </c>
      <c r="D38" s="19">
        <v>530</v>
      </c>
      <c r="E38" s="19">
        <f t="shared" si="0"/>
        <v>-80</v>
      </c>
      <c r="F38" s="19">
        <v>7</v>
      </c>
      <c r="G38" s="19">
        <v>6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1240</v>
      </c>
      <c r="D39" s="19">
        <v>1090</v>
      </c>
      <c r="E39" s="19">
        <f t="shared" si="0"/>
        <v>-150</v>
      </c>
      <c r="F39" s="19">
        <v>6</v>
      </c>
      <c r="G39" s="19">
        <v>5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3629</v>
      </c>
      <c r="D40" s="19">
        <v>2041</v>
      </c>
      <c r="E40" s="19">
        <f t="shared" si="0"/>
        <v>-1588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885</v>
      </c>
      <c r="D41" s="19">
        <v>1168</v>
      </c>
      <c r="E41" s="19">
        <f t="shared" si="0"/>
        <v>283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/>
      <c r="E42" s="19">
        <f t="shared" si="0"/>
        <v>0</v>
      </c>
      <c r="F42" s="19"/>
      <c r="G42" s="19"/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567</v>
      </c>
      <c r="D43" s="19">
        <v>567</v>
      </c>
      <c r="E43" s="19">
        <f t="shared" si="0"/>
        <v>0</v>
      </c>
      <c r="F43" s="19">
        <v>10.8</v>
      </c>
      <c r="G43" s="19">
        <v>10.58</v>
      </c>
      <c r="H43" s="20">
        <f t="shared" si="1"/>
        <v>-0.22000000000000064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1250</v>
      </c>
      <c r="E44" s="19">
        <f t="shared" si="0"/>
        <v>550</v>
      </c>
      <c r="F44" s="19">
        <v>4</v>
      </c>
      <c r="G44" s="19">
        <v>5</v>
      </c>
      <c r="H44" s="20">
        <f t="shared" si="1"/>
        <v>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800</v>
      </c>
      <c r="E45" s="19">
        <f t="shared" si="0"/>
        <v>-300</v>
      </c>
      <c r="F45" s="19">
        <v>5</v>
      </c>
      <c r="G45" s="19">
        <v>6</v>
      </c>
      <c r="H45" s="20">
        <f t="shared" si="1"/>
        <v>1</v>
      </c>
    </row>
    <row r="46" spans="1:8" ht="12.75">
      <c r="A46" s="21" t="s">
        <v>52</v>
      </c>
      <c r="B46" s="22" t="s">
        <v>2</v>
      </c>
      <c r="C46" s="19">
        <v>114</v>
      </c>
      <c r="D46" s="19">
        <v>227</v>
      </c>
      <c r="E46" s="19">
        <f t="shared" si="0"/>
        <v>113</v>
      </c>
      <c r="F46" s="19">
        <v>21.59</v>
      </c>
      <c r="G46" s="19">
        <v>22.03</v>
      </c>
      <c r="H46" s="20">
        <f t="shared" si="1"/>
        <v>0.4400000000000013</v>
      </c>
    </row>
    <row r="47" spans="1:8" ht="13.5" thickBot="1">
      <c r="A47" s="32" t="s">
        <v>58</v>
      </c>
      <c r="B47" s="33" t="s">
        <v>2</v>
      </c>
      <c r="C47" s="27">
        <v>91</v>
      </c>
      <c r="D47" s="27">
        <v>68</v>
      </c>
      <c r="E47" s="27">
        <f t="shared" si="0"/>
        <v>-23</v>
      </c>
      <c r="F47" s="27">
        <v>17.64</v>
      </c>
      <c r="G47" s="27">
        <v>17.64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330</v>
      </c>
      <c r="D49" s="19">
        <v>118</v>
      </c>
      <c r="E49" s="19">
        <f t="shared" si="0"/>
        <v>-212</v>
      </c>
      <c r="F49" s="19">
        <v>25</v>
      </c>
      <c r="G49" s="19">
        <v>25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120</v>
      </c>
      <c r="D50" s="19">
        <v>93</v>
      </c>
      <c r="E50" s="19">
        <f t="shared" si="0"/>
        <v>-27</v>
      </c>
      <c r="F50" s="19">
        <v>18.74</v>
      </c>
      <c r="G50" s="19">
        <v>18.74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6264</v>
      </c>
      <c r="D52" s="19">
        <v>4176</v>
      </c>
      <c r="E52" s="19">
        <f t="shared" si="0"/>
        <v>-2088</v>
      </c>
      <c r="F52" s="19">
        <v>5.28</v>
      </c>
      <c r="G52" s="19">
        <v>7.36</v>
      </c>
      <c r="H52" s="20">
        <f t="shared" si="1"/>
        <v>2.08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907</v>
      </c>
      <c r="D53" s="23">
        <v>476</v>
      </c>
      <c r="E53" s="19">
        <f>D53-C53</f>
        <v>-431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658</v>
      </c>
      <c r="D54" s="19">
        <v>794</v>
      </c>
      <c r="E54" s="19">
        <f t="shared" si="0"/>
        <v>136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1610</v>
      </c>
      <c r="D55" s="19">
        <v>1659</v>
      </c>
      <c r="E55" s="19">
        <f t="shared" si="0"/>
        <v>49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290</v>
      </c>
      <c r="D56" s="19">
        <v>264</v>
      </c>
      <c r="E56" s="19">
        <f t="shared" si="0"/>
        <v>-26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2154</v>
      </c>
      <c r="D57" s="19">
        <v>1066</v>
      </c>
      <c r="E57" s="19">
        <f t="shared" si="0"/>
        <v>-1088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1588</v>
      </c>
      <c r="D58" s="19">
        <v>2246</v>
      </c>
      <c r="E58" s="19">
        <f t="shared" si="0"/>
        <v>658</v>
      </c>
      <c r="F58" s="19">
        <v>9.92</v>
      </c>
      <c r="G58" s="19">
        <v>11.02</v>
      </c>
      <c r="H58" s="20">
        <f t="shared" si="1"/>
        <v>1.0999999999999996</v>
      </c>
    </row>
    <row r="59" spans="1:8" ht="12.75">
      <c r="A59" s="21" t="s">
        <v>28</v>
      </c>
      <c r="B59" s="22" t="s">
        <v>2</v>
      </c>
      <c r="C59" s="19">
        <v>2799</v>
      </c>
      <c r="D59" s="19">
        <v>4945</v>
      </c>
      <c r="E59" s="19">
        <f t="shared" si="0"/>
        <v>2146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363</v>
      </c>
      <c r="D60" s="19">
        <v>125</v>
      </c>
      <c r="E60" s="19">
        <f t="shared" si="0"/>
        <v>-238</v>
      </c>
      <c r="F60" s="19">
        <v>13.23</v>
      </c>
      <c r="G60" s="19">
        <v>11.02</v>
      </c>
      <c r="H60" s="20">
        <f t="shared" si="1"/>
        <v>-2.210000000000001</v>
      </c>
      <c r="J60" s="45"/>
    </row>
    <row r="61" spans="1:10" ht="12.75">
      <c r="A61" s="21" t="s">
        <v>30</v>
      </c>
      <c r="B61" s="22" t="s">
        <v>2</v>
      </c>
      <c r="C61" s="19">
        <v>630</v>
      </c>
      <c r="D61" s="19">
        <v>340</v>
      </c>
      <c r="E61" s="19">
        <f t="shared" si="0"/>
        <v>-290</v>
      </c>
      <c r="F61" s="19">
        <v>15.43</v>
      </c>
      <c r="G61" s="19">
        <v>14.33</v>
      </c>
      <c r="H61" s="20">
        <f t="shared" si="1"/>
        <v>-1.0999999999999996</v>
      </c>
      <c r="J61" s="45"/>
    </row>
    <row r="62" spans="1:10" ht="12.75">
      <c r="A62" s="21" t="s">
        <v>31</v>
      </c>
      <c r="B62" s="22" t="s">
        <v>2</v>
      </c>
      <c r="C62" s="19">
        <v>510</v>
      </c>
      <c r="D62" s="19">
        <v>841</v>
      </c>
      <c r="E62" s="19">
        <f t="shared" si="0"/>
        <v>331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862</v>
      </c>
      <c r="D64" s="19">
        <v>1066</v>
      </c>
      <c r="E64" s="19">
        <f t="shared" si="0"/>
        <v>204</v>
      </c>
      <c r="F64" s="19">
        <v>15.43</v>
      </c>
      <c r="G64" s="19">
        <v>15.43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2302</v>
      </c>
      <c r="D65" s="19">
        <v>1740</v>
      </c>
      <c r="E65" s="19">
        <f t="shared" si="0"/>
        <v>-562</v>
      </c>
      <c r="F65" s="19">
        <v>19.884</v>
      </c>
      <c r="G65" s="19">
        <v>19.84</v>
      </c>
      <c r="H65" s="20">
        <f t="shared" si="1"/>
        <v>-0.04400000000000048</v>
      </c>
      <c r="J65" s="45"/>
    </row>
    <row r="66" spans="1:10" ht="12.75">
      <c r="A66" s="21" t="s">
        <v>34</v>
      </c>
      <c r="B66" s="22" t="s">
        <v>2</v>
      </c>
      <c r="C66" s="19">
        <v>1202</v>
      </c>
      <c r="D66" s="19">
        <v>2472</v>
      </c>
      <c r="E66" s="19">
        <f t="shared" si="0"/>
        <v>1270</v>
      </c>
      <c r="F66" s="19">
        <v>22.05</v>
      </c>
      <c r="G66" s="19">
        <v>22.05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795</v>
      </c>
      <c r="D67" s="19">
        <v>1338</v>
      </c>
      <c r="E67" s="19">
        <f t="shared" si="0"/>
        <v>543</v>
      </c>
      <c r="F67" s="19">
        <v>19.09</v>
      </c>
      <c r="G67" s="19">
        <v>23.14</v>
      </c>
      <c r="H67" s="20">
        <f t="shared" si="1"/>
        <v>4.050000000000001</v>
      </c>
      <c r="J67" s="45"/>
    </row>
    <row r="68" spans="1:8" ht="12.75">
      <c r="A68" s="21" t="s">
        <v>35</v>
      </c>
      <c r="B68" s="22" t="s">
        <v>2</v>
      </c>
      <c r="C68" s="19">
        <v>168</v>
      </c>
      <c r="D68" s="19">
        <v>79</v>
      </c>
      <c r="E68" s="19">
        <f t="shared" si="0"/>
        <v>-89</v>
      </c>
      <c r="F68" s="19">
        <v>8.82</v>
      </c>
      <c r="G68" s="19">
        <v>7.72</v>
      </c>
      <c r="H68" s="20">
        <f t="shared" si="1"/>
        <v>-1.1000000000000005</v>
      </c>
    </row>
    <row r="69" spans="1:8" ht="12.75">
      <c r="A69" s="21" t="s">
        <v>36</v>
      </c>
      <c r="B69" s="22" t="s">
        <v>2</v>
      </c>
      <c r="C69" s="19">
        <v>272</v>
      </c>
      <c r="D69" s="19">
        <v>91</v>
      </c>
      <c r="E69" s="19">
        <f t="shared" si="0"/>
        <v>-181</v>
      </c>
      <c r="F69" s="19">
        <v>11.02</v>
      </c>
      <c r="G69" s="19">
        <v>9.92</v>
      </c>
      <c r="H69" s="20">
        <f t="shared" si="1"/>
        <v>-1.0999999999999996</v>
      </c>
    </row>
    <row r="70" spans="1:8" ht="12.75">
      <c r="A70" s="21" t="s">
        <v>37</v>
      </c>
      <c r="B70" s="22" t="s">
        <v>2</v>
      </c>
      <c r="C70" s="19">
        <v>272</v>
      </c>
      <c r="D70" s="19">
        <v>278</v>
      </c>
      <c r="E70" s="19">
        <f t="shared" si="0"/>
        <v>6</v>
      </c>
      <c r="F70" s="19">
        <v>13.23</v>
      </c>
      <c r="G70" s="19">
        <v>13.23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272</v>
      </c>
      <c r="D71" s="36">
        <v>227</v>
      </c>
      <c r="E71" s="19">
        <f t="shared" si="0"/>
        <v>-45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680</v>
      </c>
      <c r="D72" s="37">
        <v>544</v>
      </c>
      <c r="E72" s="27">
        <f t="shared" si="0"/>
        <v>-136</v>
      </c>
      <c r="F72" s="27">
        <v>17.64</v>
      </c>
      <c r="G72" s="27">
        <v>17.64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26</v>
      </c>
      <c r="D74" s="19">
        <v>12</v>
      </c>
      <c r="E74" s="19">
        <f t="shared" si="0"/>
        <v>-14</v>
      </c>
      <c r="F74" s="19">
        <v>600</v>
      </c>
      <c r="G74" s="19">
        <v>600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3675</v>
      </c>
      <c r="D77" s="19">
        <v>5100</v>
      </c>
      <c r="E77" s="19">
        <f aca="true" t="shared" si="2" ref="E77:E94">D77-C77</f>
        <v>1425</v>
      </c>
      <c r="F77" s="19">
        <v>10</v>
      </c>
      <c r="G77" s="19">
        <v>10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617</v>
      </c>
      <c r="D78" s="19">
        <v>308</v>
      </c>
      <c r="E78" s="19">
        <f t="shared" si="2"/>
        <v>-309</v>
      </c>
      <c r="F78" s="19">
        <v>7.72</v>
      </c>
      <c r="G78" s="19">
        <v>6.61</v>
      </c>
      <c r="H78" s="20">
        <f aca="true" t="shared" si="3" ref="H78:H94">G78-F78</f>
        <v>-1.1099999999999994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1043</v>
      </c>
      <c r="D80" s="19">
        <v>136</v>
      </c>
      <c r="E80" s="19">
        <f t="shared" si="2"/>
        <v>-907</v>
      </c>
      <c r="F80" s="19">
        <v>13.23</v>
      </c>
      <c r="G80" s="19">
        <v>12.13</v>
      </c>
      <c r="H80" s="20">
        <f t="shared" si="3"/>
        <v>-1.0999999999999996</v>
      </c>
    </row>
    <row r="81" spans="1:9" ht="12.75">
      <c r="A81" s="21" t="s">
        <v>45</v>
      </c>
      <c r="B81" s="22" t="s">
        <v>2</v>
      </c>
      <c r="C81" s="19">
        <v>2767</v>
      </c>
      <c r="D81" s="19">
        <v>5897</v>
      </c>
      <c r="E81" s="19">
        <f t="shared" si="2"/>
        <v>3130</v>
      </c>
      <c r="F81" s="19">
        <v>13.23</v>
      </c>
      <c r="G81" s="19">
        <v>11.02</v>
      </c>
      <c r="H81" s="20">
        <f t="shared" si="3"/>
        <v>-2.210000000000001</v>
      </c>
      <c r="I81" s="10"/>
    </row>
    <row r="82" spans="1:8" ht="12.75">
      <c r="A82" s="21" t="s">
        <v>46</v>
      </c>
      <c r="B82" s="22" t="s">
        <v>2</v>
      </c>
      <c r="C82" s="19">
        <v>5535</v>
      </c>
      <c r="D82" s="19">
        <v>5444</v>
      </c>
      <c r="E82" s="19">
        <f t="shared" si="2"/>
        <v>-91</v>
      </c>
      <c r="F82" s="19">
        <v>4.96</v>
      </c>
      <c r="G82" s="19">
        <v>4.41</v>
      </c>
      <c r="H82" s="20">
        <f t="shared" si="3"/>
        <v>-0.5499999999999998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47</v>
      </c>
      <c r="D85" s="19">
        <v>3</v>
      </c>
      <c r="E85" s="19">
        <f t="shared" si="2"/>
        <v>-44</v>
      </c>
      <c r="F85" s="39">
        <v>50</v>
      </c>
      <c r="G85" s="39">
        <v>40</v>
      </c>
      <c r="H85" s="20">
        <f t="shared" si="3"/>
        <v>-10</v>
      </c>
    </row>
    <row r="86" spans="1:8" ht="13.5" customHeight="1">
      <c r="A86" s="21" t="s">
        <v>87</v>
      </c>
      <c r="B86" s="41" t="s">
        <v>9</v>
      </c>
      <c r="C86" s="19">
        <v>34</v>
      </c>
      <c r="D86" s="19">
        <v>43</v>
      </c>
      <c r="E86" s="19">
        <f>D86-C86</f>
        <v>9</v>
      </c>
      <c r="F86" s="19">
        <v>80</v>
      </c>
      <c r="G86" s="19">
        <v>80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111</v>
      </c>
      <c r="D87" s="19">
        <v>37</v>
      </c>
      <c r="E87" s="19">
        <f>D87-C87</f>
        <v>-74</v>
      </c>
      <c r="F87" s="19">
        <v>100</v>
      </c>
      <c r="G87" s="19">
        <v>100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6</v>
      </c>
      <c r="D88" s="19">
        <v>6</v>
      </c>
      <c r="E88" s="19">
        <f t="shared" si="2"/>
        <v>0</v>
      </c>
      <c r="F88" s="39">
        <v>300</v>
      </c>
      <c r="G88" s="39">
        <v>300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4</v>
      </c>
      <c r="E89" s="19">
        <f t="shared" si="2"/>
        <v>4</v>
      </c>
      <c r="F89" s="19"/>
      <c r="G89" s="19">
        <v>200</v>
      </c>
      <c r="H89" s="20">
        <f t="shared" si="3"/>
        <v>200</v>
      </c>
    </row>
    <row r="90" spans="1:8" ht="12.75">
      <c r="A90" s="21" t="s">
        <v>91</v>
      </c>
      <c r="B90" s="41" t="s">
        <v>9</v>
      </c>
      <c r="C90" s="19">
        <v>31</v>
      </c>
      <c r="D90" s="19">
        <v>7</v>
      </c>
      <c r="E90" s="19">
        <f t="shared" si="2"/>
        <v>-24</v>
      </c>
      <c r="F90" s="19">
        <v>200</v>
      </c>
      <c r="G90" s="19">
        <v>250</v>
      </c>
      <c r="H90" s="20">
        <f t="shared" si="3"/>
        <v>50</v>
      </c>
    </row>
    <row r="91" spans="1:11" ht="12.75">
      <c r="A91" s="21" t="s">
        <v>92</v>
      </c>
      <c r="B91" s="41" t="s">
        <v>9</v>
      </c>
      <c r="C91" s="19">
        <v>24</v>
      </c>
      <c r="D91" s="19">
        <v>11</v>
      </c>
      <c r="E91" s="19">
        <f t="shared" si="2"/>
        <v>-13</v>
      </c>
      <c r="F91" s="19">
        <v>250</v>
      </c>
      <c r="G91" s="19">
        <v>300</v>
      </c>
      <c r="H91" s="20">
        <f t="shared" si="3"/>
        <v>50</v>
      </c>
      <c r="J91" s="54"/>
      <c r="K91" s="54"/>
    </row>
    <row r="92" spans="1:8" ht="12.75">
      <c r="A92" s="21" t="s">
        <v>77</v>
      </c>
      <c r="B92" s="41" t="s">
        <v>9</v>
      </c>
      <c r="C92" s="19">
        <v>3</v>
      </c>
      <c r="D92" s="19"/>
      <c r="E92" s="19"/>
      <c r="F92" s="19">
        <v>300</v>
      </c>
      <c r="G92" s="19"/>
      <c r="H92" s="20">
        <f t="shared" si="3"/>
        <v>-300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2016-08-25T13:59:37Z</cp:lastPrinted>
  <dcterms:created xsi:type="dcterms:W3CDTF">2005-08-03T11:45:45Z</dcterms:created>
  <dcterms:modified xsi:type="dcterms:W3CDTF">2016-08-26T14:20:33Z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